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.0.22\sieciowy\ZAMÓWIENIA PUBLICZNE 2024 r\ZB_Malowanie i wymiana wykładzin LUBLIN , BIAŁA PODLASKA\ZAPYTANIE OFERTOWE\"/>
    </mc:Choice>
  </mc:AlternateContent>
  <xr:revisionPtr revIDLastSave="0" documentId="13_ncr:1_{762EF543-DD6F-4391-BD7F-1B1BB9977B64}" xr6:coauthVersionLast="36" xr6:coauthVersionMax="36" xr10:uidLastSave="{00000000-0000-0000-0000-000000000000}"/>
  <bookViews>
    <workbookView xWindow="0" yWindow="0" windowWidth="28800" windowHeight="11505" xr2:uid="{01D8C498-F82F-4D10-9615-2EF2B36FF02E}"/>
  </bookViews>
  <sheets>
    <sheet name="Arkusz1" sheetId="1" r:id="rId1"/>
    <sheet name="suma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F16" i="2"/>
  <c r="F15" i="2"/>
  <c r="F14" i="2"/>
  <c r="F13" i="2"/>
  <c r="F12" i="2"/>
  <c r="F11" i="2"/>
  <c r="F10" i="2"/>
  <c r="F9" i="2"/>
  <c r="F8" i="2"/>
  <c r="F7" i="2"/>
  <c r="F19" i="2" s="1"/>
  <c r="F6" i="2"/>
  <c r="F5" i="2"/>
</calcChain>
</file>

<file path=xl/sharedStrings.xml><?xml version="1.0" encoding="utf-8"?>
<sst xmlns="http://schemas.openxmlformats.org/spreadsheetml/2006/main" count="187" uniqueCount="84">
  <si>
    <t>Lp</t>
  </si>
  <si>
    <t>RODZAJ ROBOTY</t>
  </si>
  <si>
    <t>J.M</t>
  </si>
  <si>
    <t>Powierzchnia robót</t>
  </si>
  <si>
    <t>Cena jednostkowa  NETTO (-zł)</t>
  </si>
  <si>
    <t>Wartość NETTO (-zł)</t>
  </si>
  <si>
    <t>Wartość BRUTTO (-zł)</t>
  </si>
  <si>
    <t>ODDZIAŁ W ZAMOŚCIU</t>
  </si>
  <si>
    <t>Ldz.1</t>
  </si>
  <si>
    <t>zabezpieczenie podłóg folią</t>
  </si>
  <si>
    <t>m2</t>
  </si>
  <si>
    <t>Przygotowanie powierzchni pod malowanie farbami lateksowymi starych tynków z poszpachlowaniem nierówności</t>
  </si>
  <si>
    <t>dwukrotne malowanie farbami lateksowymii  starych tynków wewnętrznych sufitów</t>
  </si>
  <si>
    <t>dwukrotne malowanie farbami lateksowymi starych tynków wewnętrznych ścian</t>
  </si>
  <si>
    <t>Wyniesienie i wniesienie mebli</t>
  </si>
  <si>
    <t>kpl</t>
  </si>
  <si>
    <t>m3</t>
  </si>
  <si>
    <t>Razem Ldz.1</t>
  </si>
  <si>
    <t>Ldz.2</t>
  </si>
  <si>
    <t>Razem Ldz.2</t>
  </si>
  <si>
    <t>Ldz.3</t>
  </si>
  <si>
    <t>Listwy progowe metalowe</t>
  </si>
  <si>
    <t>szt.</t>
  </si>
  <si>
    <t>Ldz.6</t>
  </si>
  <si>
    <t>Zerwanie posadzki z wykładziny dywanowej gr. 5 mm z listwą</t>
  </si>
  <si>
    <t>mb</t>
  </si>
  <si>
    <t>wwyniesienie i wniesienie mebli</t>
  </si>
  <si>
    <t xml:space="preserve">kpl. </t>
  </si>
  <si>
    <t xml:space="preserve">Wywiezienie materiałów z rozbiórki z  kosztem utylizacji </t>
  </si>
  <si>
    <t>wyniesienie i wniesienie mebli</t>
  </si>
  <si>
    <t>Ldz.8</t>
  </si>
  <si>
    <t>Ldz.9</t>
  </si>
  <si>
    <t>Ldz.10</t>
  </si>
  <si>
    <t>WARTOŚĆ OGŁEM NETTO</t>
  </si>
  <si>
    <t>WARTOŚĆ OGŁEM BRUTTO</t>
  </si>
  <si>
    <t>Nr sprawy: LB-POR-A.213.146.2024</t>
  </si>
  <si>
    <t>Porzadkowanie przewodów telefonicznych , elektrycznych i sieciowych</t>
  </si>
  <si>
    <t>Wyrównanie podłoża wylewka samopoziomujacą do 5mm grubość</t>
  </si>
  <si>
    <t>Gruntowanie podłozy  -powierzchnie poziome -2x      krotoność =2</t>
  </si>
  <si>
    <t>Posadzki z tworzyw sztucznych listwy przyścienne z wkładką z wykładziny</t>
  </si>
  <si>
    <t xml:space="preserve">KORYTARZ 3/2 (II piętro) </t>
  </si>
  <si>
    <t>POKÓJ 3/11 (II piętro)</t>
  </si>
  <si>
    <t>POKÓJ 3/10 (II piętro)</t>
  </si>
  <si>
    <t>POKÓJ 3/9 (II piętro)</t>
  </si>
  <si>
    <t>POKÓJ 3/8 POKÓJ KIEROWNIKA (II piętro)</t>
  </si>
  <si>
    <t xml:space="preserve">POKÓJ 3/6 SEKRETARIAT (II piętro) </t>
  </si>
  <si>
    <t>POKÓJ 3/7 KUCHNIA       (II piętro)</t>
  </si>
  <si>
    <t>POKÓJ 3/5 TOALETA       (II piętro)</t>
  </si>
  <si>
    <t>POKÓJ 3/4                            (II piętro)</t>
  </si>
  <si>
    <t>POKÓJ 3/3                               (II piętro)</t>
  </si>
  <si>
    <t>Wyrównanie podłoża wylewką samopoziomujacą do 5mm grubości</t>
  </si>
  <si>
    <t>Ldz.7</t>
  </si>
  <si>
    <t>Gruntowanie podłozy -powierzchnie poziome -2x      krotoność =2</t>
  </si>
  <si>
    <t>Data i podpis Wykonawcy</t>
  </si>
  <si>
    <t>…………………………………………………</t>
  </si>
  <si>
    <r>
      <t xml:space="preserve">Posadzki winylowe typu: </t>
    </r>
    <r>
      <rPr>
        <b/>
        <sz val="10"/>
        <rFont val="Calibri"/>
        <family val="2"/>
        <charset val="238"/>
        <scheme val="minor"/>
      </rPr>
      <t>PANELE WINYLOWE LVT IVC PARQUETRY DIVINO DRYBACK TUCKER OAK 85246 KL 23-33 2,5 MM</t>
    </r>
  </si>
  <si>
    <t xml:space="preserve">Posadzki z tworzyw sztucznych listwy przyścienne PCV </t>
  </si>
  <si>
    <r>
      <t xml:space="preserve">Posadzki z wykładzin tekstylnych z płytek TYPU </t>
    </r>
    <r>
      <rPr>
        <b/>
        <sz val="10"/>
        <rFont val="Calibri"/>
        <family val="2"/>
        <charset val="238"/>
        <scheme val="minor"/>
      </rPr>
      <t xml:space="preserve">FORBO TESSERA TEVIOT CREATE SPACE </t>
    </r>
    <r>
      <rPr>
        <sz val="10"/>
        <rFont val="Calibri"/>
        <family val="2"/>
        <charset val="238"/>
        <scheme val="minor"/>
      </rPr>
      <t>- preferowany kolor 4378 / malt</t>
    </r>
  </si>
  <si>
    <t>netto</t>
  </si>
  <si>
    <t>Brutto</t>
  </si>
  <si>
    <t>3/1</t>
  </si>
  <si>
    <t>3/3</t>
  </si>
  <si>
    <t>3/4</t>
  </si>
  <si>
    <t>3/5</t>
  </si>
  <si>
    <t>3/7</t>
  </si>
  <si>
    <t>3/6</t>
  </si>
  <si>
    <t>3/8</t>
  </si>
  <si>
    <t>3/9</t>
  </si>
  <si>
    <t>3/10</t>
  </si>
  <si>
    <t>3/11</t>
  </si>
  <si>
    <t>2/1</t>
  </si>
  <si>
    <t>3/2</t>
  </si>
  <si>
    <t>Razem Ldz.3</t>
  </si>
  <si>
    <t>Ld.z 4</t>
  </si>
  <si>
    <t>Ldz.5</t>
  </si>
  <si>
    <t>Razem Ldz.5</t>
  </si>
  <si>
    <t>Razem Ldz.6</t>
  </si>
  <si>
    <t>Razem Ldz.7</t>
  </si>
  <si>
    <t>Razem Ldz.8</t>
  </si>
  <si>
    <t>Razem Ldz.9</t>
  </si>
  <si>
    <t>Razem Ldz.10</t>
  </si>
  <si>
    <t>Załącznik nr 2b                                           do Zapytania Ofertowego</t>
  </si>
  <si>
    <t>FORMULARZ CENOWY</t>
  </si>
  <si>
    <t>Zadanie "B"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</si>
</sst>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/>
    <xf numFmtId="0" fontId="1" fillId="0" borderId="0" xfId="0" applyFont="1"/>
    <xf numFmtId="1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wrapText="1"/>
    </xf>
    <xf numFmtId="1" fontId="3" fillId="2" borderId="0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0" fillId="0" borderId="0" xfId="0" applyFill="1"/>
    <xf numFmtId="1" fontId="5" fillId="0" borderId="0" xfId="0" applyNumberFormat="1" applyFont="1" applyFill="1" applyAlignment="1">
      <alignment horizontal="center" wrapText="1"/>
    </xf>
    <xf numFmtId="2" fontId="3" fillId="0" borderId="1" xfId="0" applyNumberFormat="1" applyFont="1" applyFill="1" applyBorder="1" applyAlignment="1">
      <alignment wrapText="1"/>
    </xf>
    <xf numFmtId="2" fontId="5" fillId="0" borderId="1" xfId="0" applyNumberFormat="1" applyFont="1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2" fontId="0" fillId="0" borderId="1" xfId="0" applyNumberFormat="1" applyFill="1" applyBorder="1" applyAlignment="1"/>
    <xf numFmtId="1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 applyAlignment="1">
      <alignment wrapText="1"/>
    </xf>
    <xf numFmtId="2" fontId="6" fillId="0" borderId="1" xfId="0" applyNumberFormat="1" applyFont="1" applyFill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/>
    <xf numFmtId="0" fontId="6" fillId="0" borderId="0" xfId="0" applyFont="1"/>
    <xf numFmtId="2" fontId="6" fillId="0" borderId="3" xfId="0" applyNumberFormat="1" applyFont="1" applyFill="1" applyBorder="1" applyAlignment="1">
      <alignment wrapText="1"/>
    </xf>
    <xf numFmtId="2" fontId="7" fillId="0" borderId="4" xfId="0" applyNumberFormat="1" applyFont="1" applyFill="1" applyBorder="1" applyAlignment="1">
      <alignment wrapText="1"/>
    </xf>
    <xf numFmtId="164" fontId="7" fillId="0" borderId="4" xfId="0" applyNumberFormat="1" applyFont="1" applyFill="1" applyBorder="1" applyAlignment="1">
      <alignment wrapText="1"/>
    </xf>
    <xf numFmtId="2" fontId="6" fillId="0" borderId="4" xfId="0" applyNumberFormat="1" applyFont="1" applyFill="1" applyBorder="1" applyAlignment="1">
      <alignment wrapText="1"/>
    </xf>
    <xf numFmtId="0" fontId="11" fillId="0" borderId="0" xfId="0" applyFont="1"/>
    <xf numFmtId="0" fontId="6" fillId="0" borderId="0" xfId="0" applyFont="1" applyFill="1"/>
    <xf numFmtId="2" fontId="7" fillId="0" borderId="4" xfId="0" applyNumberFormat="1" applyFont="1" applyFill="1" applyBorder="1" applyAlignment="1">
      <alignment horizontal="center" wrapText="1"/>
    </xf>
    <xf numFmtId="2" fontId="7" fillId="0" borderId="3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 applyAlignment="1"/>
    <xf numFmtId="1" fontId="7" fillId="0" borderId="5" xfId="0" applyNumberFormat="1" applyFont="1" applyFill="1" applyBorder="1" applyAlignment="1">
      <alignment horizontal="center" wrapText="1"/>
    </xf>
    <xf numFmtId="2" fontId="1" fillId="4" borderId="1" xfId="0" applyNumberFormat="1" applyFont="1" applyFill="1" applyBorder="1" applyAlignment="1"/>
    <xf numFmtId="2" fontId="10" fillId="4" borderId="1" xfId="0" applyNumberFormat="1" applyFont="1" applyFill="1" applyBorder="1" applyAlignment="1">
      <alignment wrapText="1"/>
    </xf>
    <xf numFmtId="1" fontId="11" fillId="4" borderId="1" xfId="0" applyNumberFormat="1" applyFont="1" applyFill="1" applyBorder="1" applyAlignment="1">
      <alignment horizontal="center" wrapText="1"/>
    </xf>
    <xf numFmtId="2" fontId="11" fillId="4" borderId="1" xfId="0" applyNumberFormat="1" applyFont="1" applyFill="1" applyBorder="1" applyAlignment="1">
      <alignment wrapText="1"/>
    </xf>
    <xf numFmtId="2" fontId="11" fillId="4" borderId="1" xfId="0" applyNumberFormat="1" applyFont="1" applyFill="1" applyBorder="1" applyAlignment="1"/>
    <xf numFmtId="0" fontId="5" fillId="0" borderId="0" xfId="0" applyFont="1" applyAlignment="1"/>
    <xf numFmtId="0" fontId="5" fillId="0" borderId="0" xfId="0" applyFont="1"/>
    <xf numFmtId="0" fontId="5" fillId="0" borderId="0" xfId="0" applyFont="1" applyFill="1"/>
    <xf numFmtId="2" fontId="7" fillId="0" borderId="2" xfId="0" applyNumberFormat="1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2" fontId="7" fillId="0" borderId="2" xfId="0" applyNumberFormat="1" applyFont="1" applyBorder="1" applyAlignment="1">
      <alignment horizontal="center" wrapText="1"/>
    </xf>
    <xf numFmtId="2" fontId="8" fillId="4" borderId="1" xfId="0" applyNumberFormat="1" applyFont="1" applyFill="1" applyBorder="1" applyAlignment="1">
      <alignment wrapText="1"/>
    </xf>
    <xf numFmtId="2" fontId="7" fillId="0" borderId="4" xfId="0" applyNumberFormat="1" applyFont="1" applyBorder="1" applyAlignment="1">
      <alignment horizontal="center" wrapText="1"/>
    </xf>
    <xf numFmtId="2" fontId="7" fillId="0" borderId="2" xfId="0" applyNumberFormat="1" applyFont="1" applyFill="1" applyBorder="1" applyAlignment="1">
      <alignment wrapText="1"/>
    </xf>
    <xf numFmtId="0" fontId="2" fillId="0" borderId="0" xfId="0" applyFont="1" applyAlignment="1"/>
    <xf numFmtId="164" fontId="10" fillId="4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wrapText="1"/>
    </xf>
    <xf numFmtId="164" fontId="10" fillId="0" borderId="4" xfId="0" applyNumberFormat="1" applyFont="1" applyFill="1" applyBorder="1" applyAlignment="1">
      <alignment wrapText="1"/>
    </xf>
    <xf numFmtId="164" fontId="10" fillId="0" borderId="3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/>
    <xf numFmtId="0" fontId="12" fillId="0" borderId="0" xfId="0" applyFont="1" applyFill="1"/>
    <xf numFmtId="2" fontId="2" fillId="0" borderId="5" xfId="0" applyNumberFormat="1" applyFont="1" applyFill="1" applyBorder="1" applyAlignment="1"/>
    <xf numFmtId="2" fontId="2" fillId="0" borderId="1" xfId="0" applyNumberFormat="1" applyFont="1" applyFill="1" applyBorder="1" applyAlignment="1"/>
    <xf numFmtId="2" fontId="1" fillId="0" borderId="0" xfId="0" applyNumberFormat="1" applyFont="1"/>
    <xf numFmtId="165" fontId="10" fillId="0" borderId="4" xfId="0" applyNumberFormat="1" applyFont="1" applyFill="1" applyBorder="1" applyAlignment="1">
      <alignment wrapText="1"/>
    </xf>
    <xf numFmtId="49" fontId="6" fillId="0" borderId="0" xfId="0" applyNumberFormat="1" applyFont="1"/>
    <xf numFmtId="4" fontId="6" fillId="0" borderId="0" xfId="0" applyNumberFormat="1" applyFont="1"/>
    <xf numFmtId="49" fontId="0" fillId="0" borderId="0" xfId="0" applyNumberFormat="1"/>
    <xf numFmtId="4" fontId="0" fillId="0" borderId="0" xfId="0" applyNumberFormat="1"/>
    <xf numFmtId="2" fontId="1" fillId="0" borderId="0" xfId="0" applyNumberFormat="1" applyFont="1" applyAlignment="1">
      <alignment horizontal="left" wrapText="1"/>
    </xf>
    <xf numFmtId="2" fontId="9" fillId="3" borderId="1" xfId="0" applyNumberFormat="1" applyFont="1" applyFill="1" applyBorder="1" applyAlignment="1">
      <alignment wrapText="1"/>
    </xf>
    <xf numFmtId="2" fontId="9" fillId="3" borderId="1" xfId="0" applyNumberFormat="1" applyFont="1" applyFill="1" applyBorder="1" applyAlignment="1"/>
    <xf numFmtId="2" fontId="1" fillId="0" borderId="0" xfId="0" applyNumberFormat="1" applyFont="1" applyAlignment="1">
      <alignment horizontal="center" wrapText="1"/>
    </xf>
    <xf numFmtId="1" fontId="14" fillId="0" borderId="5" xfId="0" applyNumberFormat="1" applyFont="1" applyBorder="1" applyAlignment="1">
      <alignment horizontal="right" wrapText="1"/>
    </xf>
    <xf numFmtId="1" fontId="14" fillId="0" borderId="6" xfId="0" applyNumberFormat="1" applyFont="1" applyBorder="1" applyAlignment="1">
      <alignment horizontal="right" wrapText="1"/>
    </xf>
    <xf numFmtId="1" fontId="14" fillId="0" borderId="7" xfId="0" applyNumberFormat="1" applyFont="1" applyBorder="1" applyAlignment="1">
      <alignment horizontal="right" wrapText="1"/>
    </xf>
    <xf numFmtId="2" fontId="1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horizontal="center" wrapText="1"/>
    </xf>
    <xf numFmtId="2" fontId="6" fillId="0" borderId="3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A900E-3AA3-48AE-B775-49B5478DC69F}">
  <sheetPr>
    <pageSetUpPr fitToPage="1"/>
  </sheetPr>
  <dimension ref="A1:K98"/>
  <sheetViews>
    <sheetView tabSelected="1" zoomScaleNormal="100" workbookViewId="0">
      <selection activeCell="K95" sqref="K95"/>
    </sheetView>
  </sheetViews>
  <sheetFormatPr defaultRowHeight="15.75" x14ac:dyDescent="0.25"/>
  <cols>
    <col min="1" max="1" width="6.5703125" style="39" customWidth="1"/>
    <col min="2" max="2" width="6" style="29" customWidth="1"/>
    <col min="3" max="3" width="25" style="30" customWidth="1"/>
    <col min="4" max="4" width="8.7109375" style="30" customWidth="1"/>
    <col min="5" max="5" width="9.7109375" style="47" customWidth="1"/>
    <col min="6" max="6" width="9.140625" style="30"/>
    <col min="7" max="7" width="12.7109375" style="30" customWidth="1"/>
    <col min="8" max="8" width="15.5703125" style="31" customWidth="1"/>
    <col min="10" max="11" width="9.5703125" bestFit="1" customWidth="1"/>
    <col min="13" max="13" width="20.28515625" customWidth="1"/>
    <col min="14" max="14" width="23.7109375" customWidth="1"/>
  </cols>
  <sheetData>
    <row r="1" spans="1:9" s="2" customFormat="1" ht="36.75" customHeight="1" x14ac:dyDescent="0.25">
      <c r="A1" s="72" t="s">
        <v>35</v>
      </c>
      <c r="B1" s="72"/>
      <c r="C1" s="72"/>
      <c r="D1" s="1"/>
      <c r="E1" s="47"/>
      <c r="F1" s="68" t="s">
        <v>81</v>
      </c>
      <c r="G1" s="68"/>
      <c r="H1" s="68"/>
    </row>
    <row r="2" spans="1:9" s="2" customFormat="1" ht="36.75" customHeight="1" x14ac:dyDescent="0.25">
      <c r="A2" s="65"/>
      <c r="B2" s="68" t="s">
        <v>83</v>
      </c>
      <c r="C2" s="68"/>
      <c r="D2" s="68"/>
      <c r="E2" s="68"/>
      <c r="F2" s="68"/>
      <c r="G2" s="68"/>
      <c r="H2" s="68"/>
    </row>
    <row r="3" spans="1:9" s="1" customFormat="1" ht="31.5" customHeight="1" x14ac:dyDescent="0.25">
      <c r="A3" s="38"/>
      <c r="B3" s="73" t="s">
        <v>82</v>
      </c>
      <c r="C3" s="73"/>
      <c r="D3" s="73"/>
      <c r="E3" s="73"/>
      <c r="F3" s="73"/>
      <c r="G3" s="73"/>
      <c r="H3" s="73"/>
    </row>
    <row r="4" spans="1:9" ht="64.5" x14ac:dyDescent="0.25">
      <c r="B4" s="3" t="s">
        <v>0</v>
      </c>
      <c r="C4" s="4" t="s">
        <v>1</v>
      </c>
      <c r="D4" s="4" t="s">
        <v>2</v>
      </c>
      <c r="E4" s="49" t="s">
        <v>3</v>
      </c>
      <c r="F4" s="5" t="s">
        <v>4</v>
      </c>
      <c r="G4" s="5" t="s">
        <v>5</v>
      </c>
      <c r="H4" s="5" t="s">
        <v>6</v>
      </c>
    </row>
    <row r="5" spans="1:9" x14ac:dyDescent="0.25">
      <c r="B5" s="6"/>
      <c r="C5" s="7" t="s">
        <v>7</v>
      </c>
      <c r="D5" s="4"/>
      <c r="E5" s="49"/>
      <c r="F5" s="5"/>
      <c r="G5" s="5"/>
      <c r="H5" s="5"/>
    </row>
    <row r="6" spans="1:9" s="8" customFormat="1" x14ac:dyDescent="0.25">
      <c r="A6" s="40"/>
      <c r="B6" s="9"/>
      <c r="C6" s="10"/>
      <c r="D6" s="11"/>
      <c r="E6" s="50"/>
      <c r="F6" s="12"/>
      <c r="G6" s="12"/>
      <c r="H6" s="13"/>
    </row>
    <row r="7" spans="1:9" s="25" customFormat="1" ht="34.9" customHeight="1" x14ac:dyDescent="0.25">
      <c r="A7" s="44" t="s">
        <v>8</v>
      </c>
      <c r="B7" s="35"/>
      <c r="C7" s="34" t="s">
        <v>49</v>
      </c>
      <c r="D7" s="36"/>
      <c r="E7" s="48"/>
      <c r="F7" s="36"/>
      <c r="G7" s="36"/>
      <c r="H7" s="37"/>
    </row>
    <row r="8" spans="1:9" s="20" customFormat="1" ht="34.9" customHeight="1" x14ac:dyDescent="0.25">
      <c r="A8" s="41"/>
      <c r="B8" s="14">
        <v>1</v>
      </c>
      <c r="C8" s="15" t="s">
        <v>9</v>
      </c>
      <c r="D8" s="15" t="s">
        <v>10</v>
      </c>
      <c r="E8" s="51">
        <v>9.17</v>
      </c>
      <c r="F8" s="17"/>
      <c r="G8" s="18"/>
      <c r="H8" s="74"/>
    </row>
    <row r="9" spans="1:9" s="20" customFormat="1" ht="74.25" customHeight="1" x14ac:dyDescent="0.25">
      <c r="A9" s="42"/>
      <c r="B9" s="14">
        <v>2</v>
      </c>
      <c r="C9" s="15" t="s">
        <v>11</v>
      </c>
      <c r="D9" s="15" t="s">
        <v>10</v>
      </c>
      <c r="E9" s="51">
        <v>40.99</v>
      </c>
      <c r="F9" s="17"/>
      <c r="G9" s="18"/>
      <c r="H9" s="75"/>
    </row>
    <row r="10" spans="1:9" s="20" customFormat="1" ht="43.9" customHeight="1" x14ac:dyDescent="0.25">
      <c r="A10" s="41"/>
      <c r="B10" s="14">
        <v>3</v>
      </c>
      <c r="C10" s="15" t="s">
        <v>12</v>
      </c>
      <c r="D10" s="15" t="s">
        <v>10</v>
      </c>
      <c r="E10" s="51">
        <v>9.17</v>
      </c>
      <c r="F10" s="17"/>
      <c r="G10" s="18"/>
      <c r="H10" s="75"/>
    </row>
    <row r="11" spans="1:9" s="20" customFormat="1" ht="43.15" customHeight="1" x14ac:dyDescent="0.25">
      <c r="A11" s="41"/>
      <c r="B11" s="14">
        <v>4</v>
      </c>
      <c r="C11" s="15" t="s">
        <v>13</v>
      </c>
      <c r="D11" s="15" t="s">
        <v>10</v>
      </c>
      <c r="E11" s="51">
        <v>31.56</v>
      </c>
      <c r="F11" s="17"/>
      <c r="G11" s="18"/>
      <c r="H11" s="75"/>
    </row>
    <row r="12" spans="1:9" s="20" customFormat="1" ht="36.75" customHeight="1" x14ac:dyDescent="0.25">
      <c r="A12" s="43"/>
      <c r="B12" s="14">
        <v>5</v>
      </c>
      <c r="C12" s="15" t="s">
        <v>14</v>
      </c>
      <c r="D12" s="15" t="s">
        <v>15</v>
      </c>
      <c r="E12" s="51">
        <v>1</v>
      </c>
      <c r="F12" s="21"/>
      <c r="G12" s="18"/>
      <c r="H12" s="75"/>
    </row>
    <row r="13" spans="1:9" s="20" customFormat="1" ht="45" customHeight="1" x14ac:dyDescent="0.25">
      <c r="A13" s="43"/>
      <c r="B13" s="14">
        <v>6</v>
      </c>
      <c r="C13" s="15" t="s">
        <v>36</v>
      </c>
      <c r="D13" s="15" t="s">
        <v>27</v>
      </c>
      <c r="E13" s="51">
        <v>1</v>
      </c>
      <c r="F13" s="17"/>
      <c r="G13" s="18"/>
      <c r="H13" s="76"/>
    </row>
    <row r="14" spans="1:9" s="20" customFormat="1" ht="34.9" customHeight="1" x14ac:dyDescent="0.3">
      <c r="A14" s="43"/>
      <c r="B14" s="69" t="s">
        <v>17</v>
      </c>
      <c r="C14" s="70"/>
      <c r="D14" s="70"/>
      <c r="E14" s="70"/>
      <c r="F14" s="71"/>
      <c r="G14" s="54"/>
      <c r="H14" s="55"/>
      <c r="I14" s="56"/>
    </row>
    <row r="15" spans="1:9" s="25" customFormat="1" ht="34.9" customHeight="1" x14ac:dyDescent="0.25">
      <c r="A15" s="44" t="s">
        <v>18</v>
      </c>
      <c r="B15" s="35"/>
      <c r="C15" s="34" t="s">
        <v>48</v>
      </c>
      <c r="D15" s="36"/>
      <c r="E15" s="48"/>
      <c r="F15" s="36"/>
      <c r="G15" s="36"/>
      <c r="H15" s="37"/>
    </row>
    <row r="16" spans="1:9" s="20" customFormat="1" ht="34.9" customHeight="1" x14ac:dyDescent="0.25">
      <c r="A16" s="41"/>
      <c r="B16" s="14">
        <v>7</v>
      </c>
      <c r="C16" s="15" t="s">
        <v>9</v>
      </c>
      <c r="D16" s="15" t="s">
        <v>10</v>
      </c>
      <c r="E16" s="51">
        <v>9.17</v>
      </c>
      <c r="F16" s="17"/>
      <c r="G16" s="18"/>
      <c r="H16" s="74"/>
    </row>
    <row r="17" spans="1:8" s="20" customFormat="1" ht="77.25" customHeight="1" x14ac:dyDescent="0.25">
      <c r="A17" s="42"/>
      <c r="B17" s="14">
        <v>9</v>
      </c>
      <c r="C17" s="15" t="s">
        <v>11</v>
      </c>
      <c r="D17" s="15" t="s">
        <v>10</v>
      </c>
      <c r="E17" s="51">
        <v>40.729999999999997</v>
      </c>
      <c r="F17" s="17"/>
      <c r="G17" s="18"/>
      <c r="H17" s="75"/>
    </row>
    <row r="18" spans="1:8" s="20" customFormat="1" ht="43.9" customHeight="1" x14ac:dyDescent="0.25">
      <c r="A18" s="41"/>
      <c r="B18" s="14">
        <v>10</v>
      </c>
      <c r="C18" s="15" t="s">
        <v>12</v>
      </c>
      <c r="D18" s="15" t="s">
        <v>10</v>
      </c>
      <c r="E18" s="51">
        <v>9.17</v>
      </c>
      <c r="F18" s="17"/>
      <c r="G18" s="18"/>
      <c r="H18" s="75"/>
    </row>
    <row r="19" spans="1:8" s="20" customFormat="1" ht="43.15" customHeight="1" x14ac:dyDescent="0.25">
      <c r="A19" s="41"/>
      <c r="B19" s="14">
        <v>11</v>
      </c>
      <c r="C19" s="15" t="s">
        <v>13</v>
      </c>
      <c r="D19" s="15" t="s">
        <v>10</v>
      </c>
      <c r="E19" s="51">
        <v>31.56</v>
      </c>
      <c r="F19" s="17"/>
      <c r="G19" s="18"/>
      <c r="H19" s="76"/>
    </row>
    <row r="20" spans="1:8" s="20" customFormat="1" ht="34.9" customHeight="1" x14ac:dyDescent="0.3">
      <c r="A20" s="43"/>
      <c r="B20" s="69" t="s">
        <v>19</v>
      </c>
      <c r="C20" s="70"/>
      <c r="D20" s="70"/>
      <c r="E20" s="70"/>
      <c r="F20" s="71"/>
      <c r="G20" s="66"/>
      <c r="H20" s="67"/>
    </row>
    <row r="21" spans="1:8" s="25" customFormat="1" ht="34.9" customHeight="1" x14ac:dyDescent="0.25">
      <c r="A21" s="44" t="s">
        <v>20</v>
      </c>
      <c r="B21" s="35"/>
      <c r="C21" s="34" t="s">
        <v>47</v>
      </c>
      <c r="D21" s="36"/>
      <c r="E21" s="48"/>
      <c r="F21" s="36"/>
      <c r="G21" s="36"/>
      <c r="H21" s="37"/>
    </row>
    <row r="22" spans="1:8" s="20" customFormat="1" ht="34.9" customHeight="1" x14ac:dyDescent="0.25">
      <c r="A22" s="41"/>
      <c r="B22" s="14">
        <v>12</v>
      </c>
      <c r="C22" s="15" t="s">
        <v>9</v>
      </c>
      <c r="D22" s="15" t="s">
        <v>10</v>
      </c>
      <c r="E22" s="51">
        <v>3.24</v>
      </c>
      <c r="F22" s="17"/>
      <c r="G22" s="18"/>
      <c r="H22" s="74"/>
    </row>
    <row r="23" spans="1:8" s="20" customFormat="1" ht="77.25" customHeight="1" x14ac:dyDescent="0.25">
      <c r="A23" s="42"/>
      <c r="B23" s="14">
        <v>13</v>
      </c>
      <c r="C23" s="15" t="s">
        <v>11</v>
      </c>
      <c r="D23" s="15" t="s">
        <v>10</v>
      </c>
      <c r="E23" s="51">
        <v>3.24</v>
      </c>
      <c r="F23" s="17"/>
      <c r="G23" s="18"/>
      <c r="H23" s="75"/>
    </row>
    <row r="24" spans="1:8" s="20" customFormat="1" ht="43.9" customHeight="1" x14ac:dyDescent="0.25">
      <c r="A24" s="41"/>
      <c r="B24" s="14">
        <v>14</v>
      </c>
      <c r="C24" s="15" t="s">
        <v>12</v>
      </c>
      <c r="D24" s="15" t="s">
        <v>10</v>
      </c>
      <c r="E24" s="51">
        <v>3.24</v>
      </c>
      <c r="F24" s="17"/>
      <c r="G24" s="18"/>
      <c r="H24" s="76"/>
    </row>
    <row r="25" spans="1:8" s="20" customFormat="1" ht="34.9" customHeight="1" x14ac:dyDescent="0.3">
      <c r="A25" s="43"/>
      <c r="B25" s="69" t="s">
        <v>72</v>
      </c>
      <c r="C25" s="70"/>
      <c r="D25" s="70"/>
      <c r="E25" s="70"/>
      <c r="F25" s="71"/>
      <c r="G25" s="66"/>
      <c r="H25" s="67"/>
    </row>
    <row r="26" spans="1:8" s="25" customFormat="1" ht="34.9" customHeight="1" x14ac:dyDescent="0.25">
      <c r="A26" s="44" t="s">
        <v>73</v>
      </c>
      <c r="B26" s="35"/>
      <c r="C26" s="34" t="s">
        <v>46</v>
      </c>
      <c r="D26" s="36"/>
      <c r="E26" s="48"/>
      <c r="F26" s="36"/>
      <c r="G26" s="36"/>
      <c r="H26" s="37"/>
    </row>
    <row r="27" spans="1:8" s="20" customFormat="1" ht="34.9" customHeight="1" x14ac:dyDescent="0.25">
      <c r="A27" s="41"/>
      <c r="B27" s="14">
        <v>16</v>
      </c>
      <c r="C27" s="15" t="s">
        <v>9</v>
      </c>
      <c r="D27" s="15" t="s">
        <v>10</v>
      </c>
      <c r="E27" s="51">
        <v>3.75</v>
      </c>
      <c r="F27" s="17"/>
      <c r="G27" s="18"/>
      <c r="H27" s="74"/>
    </row>
    <row r="28" spans="1:8" s="20" customFormat="1" ht="76.5" customHeight="1" x14ac:dyDescent="0.25">
      <c r="A28" s="42"/>
      <c r="B28" s="14">
        <v>17</v>
      </c>
      <c r="C28" s="15" t="s">
        <v>11</v>
      </c>
      <c r="D28" s="15" t="s">
        <v>10</v>
      </c>
      <c r="E28" s="51">
        <v>11.54</v>
      </c>
      <c r="F28" s="17"/>
      <c r="G28" s="18"/>
      <c r="H28" s="75"/>
    </row>
    <row r="29" spans="1:8" s="20" customFormat="1" ht="43.9" customHeight="1" x14ac:dyDescent="0.25">
      <c r="A29" s="41"/>
      <c r="B29" s="14">
        <v>18</v>
      </c>
      <c r="C29" s="15" t="s">
        <v>12</v>
      </c>
      <c r="D29" s="15" t="s">
        <v>10</v>
      </c>
      <c r="E29" s="51">
        <v>3.74</v>
      </c>
      <c r="F29" s="17"/>
      <c r="G29" s="18"/>
      <c r="H29" s="75"/>
    </row>
    <row r="30" spans="1:8" s="20" customFormat="1" ht="43.15" customHeight="1" x14ac:dyDescent="0.25">
      <c r="A30" s="41"/>
      <c r="B30" s="14">
        <v>19</v>
      </c>
      <c r="C30" s="15" t="s">
        <v>13</v>
      </c>
      <c r="D30" s="15" t="s">
        <v>10</v>
      </c>
      <c r="E30" s="51">
        <v>7.8</v>
      </c>
      <c r="F30" s="17"/>
      <c r="G30" s="18"/>
      <c r="H30" s="76"/>
    </row>
    <row r="31" spans="1:8" s="20" customFormat="1" ht="34.9" customHeight="1" x14ac:dyDescent="0.3">
      <c r="A31" s="43"/>
      <c r="B31" s="69">
        <v>20</v>
      </c>
      <c r="C31" s="70"/>
      <c r="D31" s="70"/>
      <c r="E31" s="70"/>
      <c r="F31" s="71"/>
      <c r="G31" s="66"/>
      <c r="H31" s="67"/>
    </row>
    <row r="32" spans="1:8" s="25" customFormat="1" ht="34.9" customHeight="1" x14ac:dyDescent="0.25">
      <c r="A32" s="44" t="s">
        <v>74</v>
      </c>
      <c r="B32" s="35"/>
      <c r="C32" s="34" t="s">
        <v>45</v>
      </c>
      <c r="D32" s="36"/>
      <c r="E32" s="48"/>
      <c r="F32" s="36"/>
      <c r="G32" s="36"/>
      <c r="H32" s="37"/>
    </row>
    <row r="33" spans="1:8" s="20" customFormat="1" ht="42.75" customHeight="1" x14ac:dyDescent="0.25">
      <c r="A33" s="45"/>
      <c r="B33" s="14">
        <v>21</v>
      </c>
      <c r="C33" s="15" t="s">
        <v>24</v>
      </c>
      <c r="D33" s="15" t="s">
        <v>10</v>
      </c>
      <c r="E33" s="51">
        <v>16.8</v>
      </c>
      <c r="F33" s="18"/>
      <c r="G33" s="18"/>
      <c r="H33" s="74"/>
    </row>
    <row r="34" spans="1:8" s="20" customFormat="1" ht="51" customHeight="1" x14ac:dyDescent="0.25">
      <c r="A34" s="41"/>
      <c r="B34" s="14">
        <v>22</v>
      </c>
      <c r="C34" s="15" t="s">
        <v>50</v>
      </c>
      <c r="D34" s="15" t="s">
        <v>10</v>
      </c>
      <c r="E34" s="51">
        <v>16.8</v>
      </c>
      <c r="F34" s="18"/>
      <c r="G34" s="18"/>
      <c r="H34" s="75"/>
    </row>
    <row r="35" spans="1:8" s="20" customFormat="1" ht="50.25" customHeight="1" x14ac:dyDescent="0.25">
      <c r="A35" s="41"/>
      <c r="B35" s="14">
        <v>23</v>
      </c>
      <c r="C35" s="15" t="s">
        <v>52</v>
      </c>
      <c r="D35" s="15" t="s">
        <v>10</v>
      </c>
      <c r="E35" s="51">
        <v>16.8</v>
      </c>
      <c r="F35" s="17"/>
      <c r="G35" s="18"/>
      <c r="H35" s="75"/>
    </row>
    <row r="36" spans="1:8" s="20" customFormat="1" ht="81.75" customHeight="1" x14ac:dyDescent="0.25">
      <c r="A36" s="43"/>
      <c r="B36" s="14">
        <v>24</v>
      </c>
      <c r="C36" s="15" t="s">
        <v>55</v>
      </c>
      <c r="D36" s="15" t="s">
        <v>10</v>
      </c>
      <c r="E36" s="51">
        <v>16.8</v>
      </c>
      <c r="F36" s="17"/>
      <c r="G36" s="18"/>
      <c r="H36" s="75"/>
    </row>
    <row r="37" spans="1:8" s="20" customFormat="1" ht="44.45" customHeight="1" x14ac:dyDescent="0.25">
      <c r="A37" s="43"/>
      <c r="B37" s="14">
        <v>25</v>
      </c>
      <c r="C37" s="15" t="s">
        <v>56</v>
      </c>
      <c r="D37" s="15" t="s">
        <v>25</v>
      </c>
      <c r="E37" s="51">
        <v>18.54</v>
      </c>
      <c r="F37" s="17"/>
      <c r="G37" s="18"/>
      <c r="H37" s="75"/>
    </row>
    <row r="38" spans="1:8" s="20" customFormat="1" ht="34.9" customHeight="1" x14ac:dyDescent="0.25">
      <c r="A38" s="43"/>
      <c r="B38" s="14">
        <v>26</v>
      </c>
      <c r="C38" s="15" t="s">
        <v>21</v>
      </c>
      <c r="D38" s="15" t="s">
        <v>22</v>
      </c>
      <c r="E38" s="51">
        <v>3</v>
      </c>
      <c r="F38" s="16"/>
      <c r="G38" s="18"/>
      <c r="H38" s="75"/>
    </row>
    <row r="39" spans="1:8" s="20" customFormat="1" ht="34.9" customHeight="1" x14ac:dyDescent="0.25">
      <c r="A39" s="41"/>
      <c r="B39" s="14">
        <v>27</v>
      </c>
      <c r="C39" s="15" t="s">
        <v>9</v>
      </c>
      <c r="D39" s="15" t="s">
        <v>10</v>
      </c>
      <c r="E39" s="51">
        <v>16.8</v>
      </c>
      <c r="F39" s="17"/>
      <c r="G39" s="18"/>
      <c r="H39" s="75"/>
    </row>
    <row r="40" spans="1:8" s="20" customFormat="1" ht="72" customHeight="1" x14ac:dyDescent="0.25">
      <c r="A40" s="42"/>
      <c r="B40" s="14">
        <v>28</v>
      </c>
      <c r="C40" s="15" t="s">
        <v>11</v>
      </c>
      <c r="D40" s="15" t="s">
        <v>10</v>
      </c>
      <c r="E40" s="51">
        <v>65</v>
      </c>
      <c r="F40" s="17"/>
      <c r="G40" s="18"/>
      <c r="H40" s="75"/>
    </row>
    <row r="41" spans="1:8" s="20" customFormat="1" ht="43.9" customHeight="1" x14ac:dyDescent="0.25">
      <c r="A41" s="41"/>
      <c r="B41" s="14">
        <v>29</v>
      </c>
      <c r="C41" s="15" t="s">
        <v>12</v>
      </c>
      <c r="D41" s="15" t="s">
        <v>10</v>
      </c>
      <c r="E41" s="51">
        <v>16.8</v>
      </c>
      <c r="F41" s="17"/>
      <c r="G41" s="18"/>
      <c r="H41" s="75"/>
    </row>
    <row r="42" spans="1:8" s="20" customFormat="1" ht="52.5" customHeight="1" x14ac:dyDescent="0.25">
      <c r="A42" s="41"/>
      <c r="B42" s="14">
        <v>30</v>
      </c>
      <c r="C42" s="15" t="s">
        <v>13</v>
      </c>
      <c r="D42" s="15" t="s">
        <v>10</v>
      </c>
      <c r="E42" s="51">
        <v>48.2</v>
      </c>
      <c r="F42" s="17"/>
      <c r="G42" s="18"/>
      <c r="H42" s="75"/>
    </row>
    <row r="43" spans="1:8" s="26" customFormat="1" ht="45.6" customHeight="1" x14ac:dyDescent="0.25">
      <c r="A43" s="46"/>
      <c r="B43" s="14">
        <v>31</v>
      </c>
      <c r="C43" s="15" t="s">
        <v>26</v>
      </c>
      <c r="D43" s="22" t="s">
        <v>27</v>
      </c>
      <c r="E43" s="52">
        <v>1</v>
      </c>
      <c r="F43" s="23"/>
      <c r="G43" s="18"/>
      <c r="H43" s="75"/>
    </row>
    <row r="44" spans="1:8" s="20" customFormat="1" ht="34.9" customHeight="1" x14ac:dyDescent="0.25">
      <c r="A44" s="43"/>
      <c r="B44" s="14">
        <v>32</v>
      </c>
      <c r="C44" s="15" t="s">
        <v>28</v>
      </c>
      <c r="D44" s="27" t="s">
        <v>16</v>
      </c>
      <c r="E44" s="52">
        <v>8.4000000000000005E-2</v>
      </c>
      <c r="F44" s="24"/>
      <c r="G44" s="18"/>
      <c r="H44" s="75"/>
    </row>
    <row r="45" spans="1:8" s="20" customFormat="1" ht="48.75" customHeight="1" x14ac:dyDescent="0.25">
      <c r="A45" s="43"/>
      <c r="B45" s="14">
        <v>33</v>
      </c>
      <c r="C45" s="15" t="s">
        <v>36</v>
      </c>
      <c r="D45" s="15" t="s">
        <v>27</v>
      </c>
      <c r="E45" s="51">
        <v>1</v>
      </c>
      <c r="F45" s="17"/>
      <c r="G45" s="18"/>
      <c r="H45" s="76"/>
    </row>
    <row r="46" spans="1:8" s="20" customFormat="1" ht="34.9" customHeight="1" x14ac:dyDescent="0.3">
      <c r="A46" s="43"/>
      <c r="B46" s="69" t="s">
        <v>75</v>
      </c>
      <c r="C46" s="70"/>
      <c r="D46" s="70"/>
      <c r="E46" s="70"/>
      <c r="F46" s="71"/>
      <c r="G46" s="54"/>
      <c r="H46" s="55"/>
    </row>
    <row r="47" spans="1:8" s="25" customFormat="1" ht="34.9" customHeight="1" x14ac:dyDescent="0.25">
      <c r="A47" s="44" t="s">
        <v>23</v>
      </c>
      <c r="B47" s="35"/>
      <c r="C47" s="34" t="s">
        <v>44</v>
      </c>
      <c r="D47" s="36"/>
      <c r="E47" s="48"/>
      <c r="F47" s="36"/>
      <c r="G47" s="36"/>
      <c r="H47" s="37"/>
    </row>
    <row r="48" spans="1:8" s="20" customFormat="1" ht="56.25" customHeight="1" x14ac:dyDescent="0.25">
      <c r="A48" s="45"/>
      <c r="B48" s="14">
        <v>34</v>
      </c>
      <c r="C48" s="15" t="s">
        <v>24</v>
      </c>
      <c r="D48" s="15" t="s">
        <v>10</v>
      </c>
      <c r="E48" s="51">
        <v>19.579999999999998</v>
      </c>
      <c r="F48" s="18"/>
      <c r="G48" s="18"/>
      <c r="H48" s="74"/>
    </row>
    <row r="49" spans="1:8" s="20" customFormat="1" ht="57" customHeight="1" x14ac:dyDescent="0.25">
      <c r="A49" s="41"/>
      <c r="B49" s="14">
        <v>35</v>
      </c>
      <c r="C49" s="15" t="s">
        <v>37</v>
      </c>
      <c r="D49" s="15" t="s">
        <v>10</v>
      </c>
      <c r="E49" s="51">
        <v>19.579999999999998</v>
      </c>
      <c r="F49" s="18"/>
      <c r="G49" s="18"/>
      <c r="H49" s="75"/>
    </row>
    <row r="50" spans="1:8" s="20" customFormat="1" ht="59.25" customHeight="1" x14ac:dyDescent="0.25">
      <c r="A50" s="41"/>
      <c r="B50" s="14">
        <v>36</v>
      </c>
      <c r="C50" s="15" t="s">
        <v>38</v>
      </c>
      <c r="D50" s="15" t="s">
        <v>10</v>
      </c>
      <c r="E50" s="51">
        <v>19.579999999999998</v>
      </c>
      <c r="F50" s="17"/>
      <c r="G50" s="18"/>
      <c r="H50" s="75"/>
    </row>
    <row r="51" spans="1:8" s="20" customFormat="1" ht="72" customHeight="1" x14ac:dyDescent="0.25">
      <c r="A51" s="43"/>
      <c r="B51" s="14">
        <v>37</v>
      </c>
      <c r="C51" s="15" t="s">
        <v>57</v>
      </c>
      <c r="D51" s="15" t="s">
        <v>10</v>
      </c>
      <c r="E51" s="51">
        <v>19.579999999999998</v>
      </c>
      <c r="F51" s="17"/>
      <c r="G51" s="18"/>
      <c r="H51" s="75"/>
    </row>
    <row r="52" spans="1:8" s="20" customFormat="1" ht="44.45" customHeight="1" x14ac:dyDescent="0.25">
      <c r="A52" s="43"/>
      <c r="B52" s="14">
        <v>38</v>
      </c>
      <c r="C52" s="15" t="s">
        <v>39</v>
      </c>
      <c r="D52" s="15" t="s">
        <v>25</v>
      </c>
      <c r="E52" s="51">
        <v>17.82</v>
      </c>
      <c r="F52" s="17"/>
      <c r="G52" s="18"/>
      <c r="H52" s="75"/>
    </row>
    <row r="53" spans="1:8" s="20" customFormat="1" ht="34.9" customHeight="1" x14ac:dyDescent="0.25">
      <c r="A53" s="41"/>
      <c r="B53" s="14">
        <v>39</v>
      </c>
      <c r="C53" s="15" t="s">
        <v>9</v>
      </c>
      <c r="D53" s="15" t="s">
        <v>10</v>
      </c>
      <c r="E53" s="51">
        <v>19.579999999999998</v>
      </c>
      <c r="F53" s="17"/>
      <c r="G53" s="18"/>
      <c r="H53" s="75"/>
    </row>
    <row r="54" spans="1:8" s="20" customFormat="1" ht="72.75" customHeight="1" x14ac:dyDescent="0.25">
      <c r="A54" s="42"/>
      <c r="B54" s="14">
        <v>40</v>
      </c>
      <c r="C54" s="15" t="s">
        <v>11</v>
      </c>
      <c r="D54" s="15" t="s">
        <v>10</v>
      </c>
      <c r="E54" s="51">
        <v>65.91</v>
      </c>
      <c r="F54" s="17"/>
      <c r="G54" s="18"/>
      <c r="H54" s="75"/>
    </row>
    <row r="55" spans="1:8" s="20" customFormat="1" ht="43.9" customHeight="1" x14ac:dyDescent="0.25">
      <c r="A55" s="41"/>
      <c r="B55" s="14">
        <v>41</v>
      </c>
      <c r="C55" s="15" t="s">
        <v>12</v>
      </c>
      <c r="D55" s="15" t="s">
        <v>10</v>
      </c>
      <c r="E55" s="51">
        <v>19.579999999999998</v>
      </c>
      <c r="F55" s="17"/>
      <c r="G55" s="18"/>
      <c r="H55" s="75"/>
    </row>
    <row r="56" spans="1:8" s="20" customFormat="1" ht="43.15" customHeight="1" x14ac:dyDescent="0.25">
      <c r="A56" s="41"/>
      <c r="B56" s="14">
        <v>42</v>
      </c>
      <c r="C56" s="15" t="s">
        <v>13</v>
      </c>
      <c r="D56" s="15" t="s">
        <v>10</v>
      </c>
      <c r="E56" s="51">
        <v>46.33</v>
      </c>
      <c r="F56" s="17"/>
      <c r="G56" s="18"/>
      <c r="H56" s="75"/>
    </row>
    <row r="57" spans="1:8" s="26" customFormat="1" ht="45.6" customHeight="1" x14ac:dyDescent="0.25">
      <c r="A57" s="46"/>
      <c r="B57" s="14">
        <v>43</v>
      </c>
      <c r="C57" s="15" t="s">
        <v>29</v>
      </c>
      <c r="D57" s="22" t="s">
        <v>15</v>
      </c>
      <c r="E57" s="52">
        <v>1</v>
      </c>
      <c r="F57" s="23"/>
      <c r="G57" s="18"/>
      <c r="H57" s="75"/>
    </row>
    <row r="58" spans="1:8" s="20" customFormat="1" ht="34.9" customHeight="1" x14ac:dyDescent="0.25">
      <c r="A58" s="43"/>
      <c r="B58" s="14">
        <v>44</v>
      </c>
      <c r="C58" s="15" t="s">
        <v>28</v>
      </c>
      <c r="D58" s="27" t="s">
        <v>16</v>
      </c>
      <c r="E58" s="60">
        <v>9.7900000000000001E-2</v>
      </c>
      <c r="F58" s="24"/>
      <c r="G58" s="18"/>
      <c r="H58" s="76"/>
    </row>
    <row r="59" spans="1:8" s="20" customFormat="1" ht="34.9" customHeight="1" x14ac:dyDescent="0.3">
      <c r="A59" s="43"/>
      <c r="B59" s="69" t="s">
        <v>76</v>
      </c>
      <c r="C59" s="70"/>
      <c r="D59" s="70"/>
      <c r="E59" s="70"/>
      <c r="F59" s="71"/>
      <c r="G59" s="66"/>
      <c r="H59" s="55"/>
    </row>
    <row r="60" spans="1:8" s="25" customFormat="1" ht="34.9" customHeight="1" x14ac:dyDescent="0.25">
      <c r="A60" s="44" t="s">
        <v>51</v>
      </c>
      <c r="B60" s="35"/>
      <c r="C60" s="34" t="s">
        <v>43</v>
      </c>
      <c r="D60" s="36"/>
      <c r="E60" s="48"/>
      <c r="F60" s="36"/>
      <c r="G60" s="36"/>
      <c r="H60" s="37"/>
    </row>
    <row r="61" spans="1:8" s="20" customFormat="1" ht="34.9" customHeight="1" x14ac:dyDescent="0.25">
      <c r="A61" s="41"/>
      <c r="B61" s="14">
        <v>45</v>
      </c>
      <c r="C61" s="15" t="s">
        <v>9</v>
      </c>
      <c r="D61" s="15" t="s">
        <v>10</v>
      </c>
      <c r="E61" s="51">
        <v>33.58</v>
      </c>
      <c r="F61" s="17"/>
      <c r="G61" s="18"/>
      <c r="H61" s="74"/>
    </row>
    <row r="62" spans="1:8" s="20" customFormat="1" ht="81.75" customHeight="1" x14ac:dyDescent="0.25">
      <c r="A62" s="42"/>
      <c r="B62" s="14">
        <v>46</v>
      </c>
      <c r="C62" s="15" t="s">
        <v>11</v>
      </c>
      <c r="D62" s="15" t="s">
        <v>10</v>
      </c>
      <c r="E62" s="51">
        <v>94.03</v>
      </c>
      <c r="F62" s="17"/>
      <c r="G62" s="18"/>
      <c r="H62" s="75"/>
    </row>
    <row r="63" spans="1:8" s="20" customFormat="1" ht="43.9" customHeight="1" x14ac:dyDescent="0.25">
      <c r="A63" s="41"/>
      <c r="B63" s="14">
        <v>47</v>
      </c>
      <c r="C63" s="15" t="s">
        <v>12</v>
      </c>
      <c r="D63" s="15" t="s">
        <v>10</v>
      </c>
      <c r="E63" s="51">
        <v>33.58</v>
      </c>
      <c r="F63" s="17"/>
      <c r="G63" s="18"/>
      <c r="H63" s="75"/>
    </row>
    <row r="64" spans="1:8" s="20" customFormat="1" ht="43.15" customHeight="1" x14ac:dyDescent="0.25">
      <c r="A64" s="41"/>
      <c r="B64" s="14">
        <v>48</v>
      </c>
      <c r="C64" s="15" t="s">
        <v>13</v>
      </c>
      <c r="D64" s="15" t="s">
        <v>10</v>
      </c>
      <c r="E64" s="51">
        <v>60.45</v>
      </c>
      <c r="F64" s="17"/>
      <c r="G64" s="18"/>
      <c r="H64" s="75"/>
    </row>
    <row r="65" spans="1:8" s="20" customFormat="1" ht="37.5" customHeight="1" x14ac:dyDescent="0.25">
      <c r="A65" s="43"/>
      <c r="B65" s="14">
        <v>49</v>
      </c>
      <c r="C65" s="15" t="s">
        <v>29</v>
      </c>
      <c r="D65" s="15" t="s">
        <v>15</v>
      </c>
      <c r="E65" s="51">
        <v>1</v>
      </c>
      <c r="F65" s="17"/>
      <c r="G65" s="18"/>
      <c r="H65" s="75"/>
    </row>
    <row r="66" spans="1:8" s="20" customFormat="1" ht="49.5" customHeight="1" x14ac:dyDescent="0.25">
      <c r="A66" s="43"/>
      <c r="B66" s="32">
        <v>50</v>
      </c>
      <c r="C66" s="15" t="s">
        <v>36</v>
      </c>
      <c r="D66" s="15" t="s">
        <v>27</v>
      </c>
      <c r="E66" s="51">
        <v>1</v>
      </c>
      <c r="F66" s="17"/>
      <c r="G66" s="18"/>
      <c r="H66" s="76"/>
    </row>
    <row r="67" spans="1:8" s="20" customFormat="1" ht="34.9" customHeight="1" x14ac:dyDescent="0.3">
      <c r="A67" s="43"/>
      <c r="B67" s="69" t="s">
        <v>77</v>
      </c>
      <c r="C67" s="70"/>
      <c r="D67" s="70"/>
      <c r="E67" s="70"/>
      <c r="F67" s="71"/>
      <c r="G67" s="54"/>
      <c r="H67" s="55"/>
    </row>
    <row r="68" spans="1:8" s="25" customFormat="1" ht="34.9" customHeight="1" x14ac:dyDescent="0.25">
      <c r="A68" s="44" t="s">
        <v>30</v>
      </c>
      <c r="B68" s="35"/>
      <c r="C68" s="34" t="s">
        <v>42</v>
      </c>
      <c r="D68" s="36"/>
      <c r="E68" s="48"/>
      <c r="F68" s="36"/>
      <c r="G68" s="36"/>
      <c r="H68" s="37"/>
    </row>
    <row r="69" spans="1:8" s="20" customFormat="1" ht="34.9" customHeight="1" x14ac:dyDescent="0.25">
      <c r="A69" s="41"/>
      <c r="B69" s="14">
        <v>51</v>
      </c>
      <c r="C69" s="15" t="s">
        <v>9</v>
      </c>
      <c r="D69" s="15" t="s">
        <v>10</v>
      </c>
      <c r="E69" s="51">
        <v>12.44</v>
      </c>
      <c r="F69" s="17"/>
      <c r="G69" s="18"/>
      <c r="H69" s="19"/>
    </row>
    <row r="70" spans="1:8" s="20" customFormat="1" ht="72.75" customHeight="1" x14ac:dyDescent="0.25">
      <c r="A70" s="42"/>
      <c r="B70" s="14">
        <v>52</v>
      </c>
      <c r="C70" s="15" t="s">
        <v>11</v>
      </c>
      <c r="D70" s="15" t="s">
        <v>10</v>
      </c>
      <c r="E70" s="51">
        <v>51.02</v>
      </c>
      <c r="F70" s="17"/>
      <c r="G70" s="18"/>
      <c r="H70" s="19"/>
    </row>
    <row r="71" spans="1:8" s="20" customFormat="1" ht="43.9" customHeight="1" x14ac:dyDescent="0.25">
      <c r="A71" s="41"/>
      <c r="B71" s="14">
        <v>53</v>
      </c>
      <c r="C71" s="15" t="s">
        <v>12</v>
      </c>
      <c r="D71" s="15" t="s">
        <v>10</v>
      </c>
      <c r="E71" s="51">
        <v>12.44</v>
      </c>
      <c r="F71" s="17"/>
      <c r="G71" s="18"/>
      <c r="H71" s="19"/>
    </row>
    <row r="72" spans="1:8" s="20" customFormat="1" ht="43.15" customHeight="1" x14ac:dyDescent="0.25">
      <c r="A72" s="41"/>
      <c r="B72" s="14">
        <v>54</v>
      </c>
      <c r="C72" s="15" t="s">
        <v>13</v>
      </c>
      <c r="D72" s="15" t="s">
        <v>10</v>
      </c>
      <c r="E72" s="51">
        <v>38.58</v>
      </c>
      <c r="F72" s="17"/>
      <c r="G72" s="18"/>
      <c r="H72" s="19"/>
    </row>
    <row r="73" spans="1:8" s="20" customFormat="1" ht="36" customHeight="1" x14ac:dyDescent="0.25">
      <c r="A73" s="43"/>
      <c r="B73" s="14">
        <v>55</v>
      </c>
      <c r="C73" s="15" t="s">
        <v>29</v>
      </c>
      <c r="D73" s="28" t="s">
        <v>15</v>
      </c>
      <c r="E73" s="53">
        <v>1</v>
      </c>
      <c r="F73" s="21"/>
      <c r="G73" s="18"/>
      <c r="H73" s="19"/>
    </row>
    <row r="74" spans="1:8" s="20" customFormat="1" ht="42" customHeight="1" x14ac:dyDescent="0.25">
      <c r="A74" s="43"/>
      <c r="B74" s="32">
        <v>56</v>
      </c>
      <c r="C74" s="15" t="s">
        <v>36</v>
      </c>
      <c r="D74" s="15" t="s">
        <v>27</v>
      </c>
      <c r="E74" s="51">
        <v>1</v>
      </c>
      <c r="F74" s="17"/>
      <c r="G74" s="18"/>
      <c r="H74" s="19"/>
    </row>
    <row r="75" spans="1:8" s="20" customFormat="1" ht="34.9" customHeight="1" x14ac:dyDescent="0.3">
      <c r="A75" s="43"/>
      <c r="B75" s="69" t="s">
        <v>78</v>
      </c>
      <c r="C75" s="70"/>
      <c r="D75" s="70"/>
      <c r="E75" s="70"/>
      <c r="F75" s="71"/>
      <c r="G75" s="54"/>
      <c r="H75" s="55"/>
    </row>
    <row r="76" spans="1:8" s="25" customFormat="1" ht="34.9" customHeight="1" x14ac:dyDescent="0.25">
      <c r="A76" s="44" t="s">
        <v>31</v>
      </c>
      <c r="B76" s="35"/>
      <c r="C76" s="34" t="s">
        <v>41</v>
      </c>
      <c r="D76" s="36"/>
      <c r="E76" s="48"/>
      <c r="F76" s="36"/>
      <c r="G76" s="36"/>
      <c r="H76" s="37"/>
    </row>
    <row r="77" spans="1:8" s="20" customFormat="1" ht="34.9" customHeight="1" x14ac:dyDescent="0.25">
      <c r="A77" s="41"/>
      <c r="B77" s="14">
        <v>57</v>
      </c>
      <c r="C77" s="15" t="s">
        <v>9</v>
      </c>
      <c r="D77" s="15" t="s">
        <v>10</v>
      </c>
      <c r="E77" s="51">
        <v>12.44</v>
      </c>
      <c r="F77" s="17"/>
      <c r="G77" s="18"/>
      <c r="H77" s="19"/>
    </row>
    <row r="78" spans="1:8" s="20" customFormat="1" ht="74.25" customHeight="1" x14ac:dyDescent="0.25">
      <c r="A78" s="42"/>
      <c r="B78" s="14">
        <v>58</v>
      </c>
      <c r="C78" s="15" t="s">
        <v>11</v>
      </c>
      <c r="D78" s="15" t="s">
        <v>10</v>
      </c>
      <c r="E78" s="51">
        <v>51.02</v>
      </c>
      <c r="F78" s="17"/>
      <c r="G78" s="18"/>
      <c r="H78" s="19"/>
    </row>
    <row r="79" spans="1:8" s="20" customFormat="1" ht="43.9" customHeight="1" x14ac:dyDescent="0.25">
      <c r="A79" s="41"/>
      <c r="B79" s="14">
        <v>59</v>
      </c>
      <c r="C79" s="15" t="s">
        <v>12</v>
      </c>
      <c r="D79" s="15" t="s">
        <v>10</v>
      </c>
      <c r="E79" s="51">
        <v>12.44</v>
      </c>
      <c r="F79" s="17"/>
      <c r="G79" s="18"/>
      <c r="H79" s="19"/>
    </row>
    <row r="80" spans="1:8" s="20" customFormat="1" ht="43.15" customHeight="1" x14ac:dyDescent="0.25">
      <c r="A80" s="41"/>
      <c r="B80" s="14">
        <v>60</v>
      </c>
      <c r="C80" s="15" t="s">
        <v>13</v>
      </c>
      <c r="D80" s="15" t="s">
        <v>10</v>
      </c>
      <c r="E80" s="51">
        <v>38.58</v>
      </c>
      <c r="F80" s="17"/>
      <c r="G80" s="18"/>
      <c r="H80" s="19"/>
    </row>
    <row r="81" spans="1:11" s="20" customFormat="1" ht="39" customHeight="1" x14ac:dyDescent="0.25">
      <c r="A81" s="43"/>
      <c r="B81" s="14">
        <v>61</v>
      </c>
      <c r="C81" s="15" t="s">
        <v>29</v>
      </c>
      <c r="D81" s="15" t="s">
        <v>15</v>
      </c>
      <c r="E81" s="51">
        <v>1</v>
      </c>
      <c r="F81" s="17"/>
      <c r="G81" s="18"/>
      <c r="H81" s="19"/>
    </row>
    <row r="82" spans="1:11" s="20" customFormat="1" ht="42" customHeight="1" x14ac:dyDescent="0.25">
      <c r="A82" s="43"/>
      <c r="B82" s="32">
        <v>62</v>
      </c>
      <c r="C82" s="15" t="s">
        <v>36</v>
      </c>
      <c r="D82" s="15" t="s">
        <v>27</v>
      </c>
      <c r="E82" s="51">
        <v>1</v>
      </c>
      <c r="F82" s="17"/>
      <c r="G82" s="18"/>
      <c r="H82" s="19"/>
    </row>
    <row r="83" spans="1:11" s="20" customFormat="1" ht="34.9" customHeight="1" x14ac:dyDescent="0.3">
      <c r="A83" s="43"/>
      <c r="B83" s="69" t="s">
        <v>79</v>
      </c>
      <c r="C83" s="70"/>
      <c r="D83" s="70"/>
      <c r="E83" s="70"/>
      <c r="F83" s="71"/>
      <c r="G83" s="66"/>
      <c r="H83" s="67"/>
    </row>
    <row r="84" spans="1:11" s="25" customFormat="1" ht="34.9" customHeight="1" x14ac:dyDescent="0.25">
      <c r="A84" s="44" t="s">
        <v>32</v>
      </c>
      <c r="B84" s="35"/>
      <c r="C84" s="34" t="s">
        <v>40</v>
      </c>
      <c r="D84" s="36"/>
      <c r="E84" s="48"/>
      <c r="F84" s="36"/>
      <c r="G84" s="36"/>
      <c r="H84" s="37"/>
    </row>
    <row r="85" spans="1:11" s="20" customFormat="1" ht="34.9" customHeight="1" x14ac:dyDescent="0.25">
      <c r="A85" s="41"/>
      <c r="B85" s="14">
        <v>63</v>
      </c>
      <c r="C85" s="15" t="s">
        <v>9</v>
      </c>
      <c r="D85" s="15" t="s">
        <v>10</v>
      </c>
      <c r="E85" s="51">
        <v>11.1</v>
      </c>
      <c r="F85" s="17"/>
      <c r="G85" s="18"/>
      <c r="H85" s="19"/>
    </row>
    <row r="86" spans="1:11" s="20" customFormat="1" ht="67.5" customHeight="1" x14ac:dyDescent="0.25">
      <c r="A86" s="42"/>
      <c r="B86" s="14">
        <v>64</v>
      </c>
      <c r="C86" s="15" t="s">
        <v>11</v>
      </c>
      <c r="D86" s="15" t="s">
        <v>10</v>
      </c>
      <c r="E86" s="51">
        <v>56.6</v>
      </c>
      <c r="F86" s="17"/>
      <c r="G86" s="18"/>
      <c r="H86" s="19"/>
    </row>
    <row r="87" spans="1:11" s="20" customFormat="1" ht="43.9" customHeight="1" x14ac:dyDescent="0.25">
      <c r="A87" s="41"/>
      <c r="B87" s="14">
        <v>65</v>
      </c>
      <c r="C87" s="15" t="s">
        <v>12</v>
      </c>
      <c r="D87" s="15" t="s">
        <v>10</v>
      </c>
      <c r="E87" s="51">
        <v>11.1</v>
      </c>
      <c r="F87" s="17"/>
      <c r="G87" s="18"/>
      <c r="H87" s="19"/>
    </row>
    <row r="88" spans="1:11" s="20" customFormat="1" ht="43.15" customHeight="1" x14ac:dyDescent="0.25">
      <c r="A88" s="41"/>
      <c r="B88" s="14">
        <v>66</v>
      </c>
      <c r="C88" s="15" t="s">
        <v>13</v>
      </c>
      <c r="D88" s="15" t="s">
        <v>10</v>
      </c>
      <c r="E88" s="51">
        <v>45.5</v>
      </c>
      <c r="F88" s="17"/>
      <c r="G88" s="18"/>
      <c r="H88" s="19"/>
    </row>
    <row r="89" spans="1:11" s="20" customFormat="1" ht="34.5" customHeight="1" x14ac:dyDescent="0.25">
      <c r="A89" s="43"/>
      <c r="B89" s="14">
        <v>67</v>
      </c>
      <c r="C89" s="15" t="s">
        <v>29</v>
      </c>
      <c r="D89" s="15" t="s">
        <v>15</v>
      </c>
      <c r="E89" s="51">
        <v>1</v>
      </c>
      <c r="F89" s="17"/>
      <c r="G89" s="18"/>
      <c r="H89" s="19"/>
    </row>
    <row r="90" spans="1:11" s="20" customFormat="1" ht="34.9" customHeight="1" x14ac:dyDescent="0.3">
      <c r="A90" s="43"/>
      <c r="B90" s="69" t="s">
        <v>80</v>
      </c>
      <c r="C90" s="70"/>
      <c r="D90" s="70"/>
      <c r="E90" s="70"/>
      <c r="F90" s="71"/>
      <c r="G90" s="66"/>
      <c r="H90" s="67"/>
    </row>
    <row r="91" spans="1:11" s="2" customFormat="1" ht="33.75" customHeight="1" x14ac:dyDescent="0.25">
      <c r="A91" s="39"/>
      <c r="B91" s="77" t="s">
        <v>33</v>
      </c>
      <c r="C91" s="78"/>
      <c r="D91" s="78"/>
      <c r="E91" s="78"/>
      <c r="F91" s="79"/>
      <c r="G91" s="57"/>
      <c r="H91" s="33"/>
      <c r="J91" s="59"/>
      <c r="K91" s="59"/>
    </row>
    <row r="92" spans="1:11" s="2" customFormat="1" ht="41.25" customHeight="1" x14ac:dyDescent="0.25">
      <c r="A92" s="39"/>
      <c r="B92" s="80" t="s">
        <v>34</v>
      </c>
      <c r="C92" s="80"/>
      <c r="D92" s="80"/>
      <c r="E92" s="80"/>
      <c r="F92" s="80"/>
      <c r="G92" s="80"/>
      <c r="H92" s="58"/>
    </row>
    <row r="97" spans="5:5" x14ac:dyDescent="0.25">
      <c r="E97" s="47" t="s">
        <v>54</v>
      </c>
    </row>
    <row r="98" spans="5:5" x14ac:dyDescent="0.25">
      <c r="E98" s="47" t="s">
        <v>53</v>
      </c>
    </row>
  </sheetData>
  <mergeCells count="23">
    <mergeCell ref="B91:F91"/>
    <mergeCell ref="B92:G92"/>
    <mergeCell ref="B25:F25"/>
    <mergeCell ref="B31:F31"/>
    <mergeCell ref="B67:F67"/>
    <mergeCell ref="B75:F75"/>
    <mergeCell ref="B83:F83"/>
    <mergeCell ref="B2:H2"/>
    <mergeCell ref="B20:F20"/>
    <mergeCell ref="B90:F90"/>
    <mergeCell ref="A1:C1"/>
    <mergeCell ref="F1:H1"/>
    <mergeCell ref="B3:H3"/>
    <mergeCell ref="B14:F14"/>
    <mergeCell ref="H8:H13"/>
    <mergeCell ref="H16:H19"/>
    <mergeCell ref="H22:H24"/>
    <mergeCell ref="H27:H30"/>
    <mergeCell ref="B46:F46"/>
    <mergeCell ref="H33:H45"/>
    <mergeCell ref="H48:H58"/>
    <mergeCell ref="B59:F59"/>
    <mergeCell ref="H61:H66"/>
  </mergeCells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2A659-1013-4867-A17F-2AEAD7490174}">
  <dimension ref="C4:F19"/>
  <sheetViews>
    <sheetView workbookViewId="0">
      <selection activeCell="H31" sqref="H31"/>
    </sheetView>
  </sheetViews>
  <sheetFormatPr defaultRowHeight="15" x14ac:dyDescent="0.25"/>
  <cols>
    <col min="4" max="4" width="9.140625" style="63"/>
    <col min="5" max="5" width="16" customWidth="1"/>
    <col min="6" max="6" width="17.85546875" style="64" customWidth="1"/>
  </cols>
  <sheetData>
    <row r="4" spans="3:6" x14ac:dyDescent="0.25">
      <c r="C4" s="20"/>
      <c r="D4" s="61"/>
      <c r="E4" s="20" t="s">
        <v>58</v>
      </c>
      <c r="F4" s="62" t="s">
        <v>59</v>
      </c>
    </row>
    <row r="5" spans="3:6" x14ac:dyDescent="0.25">
      <c r="C5" s="20">
        <v>1</v>
      </c>
      <c r="D5" s="61" t="s">
        <v>60</v>
      </c>
      <c r="E5" s="20">
        <v>1808.44</v>
      </c>
      <c r="F5" s="62">
        <f>E5*1.23</f>
        <v>2224.3811999999998</v>
      </c>
    </row>
    <row r="6" spans="3:6" x14ac:dyDescent="0.25">
      <c r="C6" s="20">
        <v>2</v>
      </c>
      <c r="D6" s="61" t="s">
        <v>61</v>
      </c>
      <c r="E6" s="20">
        <v>1830.58</v>
      </c>
      <c r="F6" s="62">
        <f>E6*1.23</f>
        <v>2251.6133999999997</v>
      </c>
    </row>
    <row r="7" spans="3:6" x14ac:dyDescent="0.25">
      <c r="C7" s="20">
        <v>3</v>
      </c>
      <c r="D7" s="61" t="s">
        <v>62</v>
      </c>
      <c r="E7" s="20">
        <v>1328.87</v>
      </c>
      <c r="F7" s="62">
        <f>E7*1.23</f>
        <v>1634.5100999999997</v>
      </c>
    </row>
    <row r="8" spans="3:6" x14ac:dyDescent="0.25">
      <c r="C8" s="20">
        <v>4</v>
      </c>
      <c r="D8" s="61" t="s">
        <v>63</v>
      </c>
      <c r="E8" s="20">
        <v>128.30000000000001</v>
      </c>
      <c r="F8" s="62">
        <f t="shared" ref="F8:F16" si="0">E8*1.23</f>
        <v>157.80900000000003</v>
      </c>
    </row>
    <row r="9" spans="3:6" x14ac:dyDescent="0.25">
      <c r="C9" s="20">
        <v>5</v>
      </c>
      <c r="D9" s="61" t="s">
        <v>64</v>
      </c>
      <c r="E9" s="20">
        <v>386.86</v>
      </c>
      <c r="F9" s="62">
        <f t="shared" si="0"/>
        <v>475.83780000000002</v>
      </c>
    </row>
    <row r="10" spans="3:6" x14ac:dyDescent="0.25">
      <c r="C10" s="20">
        <v>6</v>
      </c>
      <c r="D10" s="61" t="s">
        <v>65</v>
      </c>
      <c r="E10" s="20">
        <v>7839.18</v>
      </c>
      <c r="F10" s="62">
        <f t="shared" si="0"/>
        <v>9642.1913999999997</v>
      </c>
    </row>
    <row r="11" spans="3:6" x14ac:dyDescent="0.25">
      <c r="C11" s="20">
        <v>7</v>
      </c>
      <c r="D11" s="63" t="s">
        <v>66</v>
      </c>
      <c r="E11" s="20">
        <v>7580.51</v>
      </c>
      <c r="F11" s="62">
        <f t="shared" si="0"/>
        <v>9324.0272999999997</v>
      </c>
    </row>
    <row r="12" spans="3:6" x14ac:dyDescent="0.25">
      <c r="C12" s="20">
        <v>8</v>
      </c>
      <c r="D12" s="63" t="s">
        <v>67</v>
      </c>
      <c r="E12" s="20">
        <v>3929.54</v>
      </c>
      <c r="F12" s="62">
        <f t="shared" si="0"/>
        <v>4833.3342000000002</v>
      </c>
    </row>
    <row r="13" spans="3:6" x14ac:dyDescent="0.25">
      <c r="C13" s="20">
        <v>9</v>
      </c>
      <c r="D13" s="63" t="s">
        <v>68</v>
      </c>
      <c r="E13" s="20">
        <v>2173.17</v>
      </c>
      <c r="F13" s="62">
        <f t="shared" si="0"/>
        <v>2672.9991</v>
      </c>
    </row>
    <row r="14" spans="3:6" x14ac:dyDescent="0.25">
      <c r="C14" s="20">
        <v>10</v>
      </c>
      <c r="D14" s="63" t="s">
        <v>69</v>
      </c>
      <c r="E14" s="20">
        <v>2173.17</v>
      </c>
      <c r="F14" s="62">
        <f t="shared" si="0"/>
        <v>2672.9991</v>
      </c>
    </row>
    <row r="15" spans="3:6" x14ac:dyDescent="0.25">
      <c r="C15" s="20">
        <v>11</v>
      </c>
      <c r="D15" s="63" t="s">
        <v>70</v>
      </c>
      <c r="E15" s="20">
        <v>1808.44</v>
      </c>
      <c r="F15" s="62">
        <f t="shared" si="0"/>
        <v>2224.3811999999998</v>
      </c>
    </row>
    <row r="16" spans="3:6" x14ac:dyDescent="0.25">
      <c r="C16" s="20">
        <v>12</v>
      </c>
      <c r="D16" s="63" t="s">
        <v>71</v>
      </c>
      <c r="E16" s="20">
        <v>2081.86</v>
      </c>
      <c r="F16" s="62">
        <f t="shared" si="0"/>
        <v>2560.6878000000002</v>
      </c>
    </row>
    <row r="19" spans="5:6" x14ac:dyDescent="0.25">
      <c r="E19">
        <f>SUM(E5:E18)</f>
        <v>33068.919999999991</v>
      </c>
      <c r="F19" s="64">
        <f>SUM(F5:F18)</f>
        <v>40674.771599999993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suma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Borowski</dc:creator>
  <cp:lastModifiedBy>Zbigniew Borowski</cp:lastModifiedBy>
  <cp:lastPrinted>2024-10-17T12:49:35Z</cp:lastPrinted>
  <dcterms:created xsi:type="dcterms:W3CDTF">2024-10-11T11:09:10Z</dcterms:created>
  <dcterms:modified xsi:type="dcterms:W3CDTF">2024-10-30T06:09:16Z</dcterms:modified>
</cp:coreProperties>
</file>